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ACOSTE" sheetId="5" r:id="rId1"/>
  </sheets>
  <definedNames>
    <definedName name="_xlnm._FilterDatabase" localSheetId="0" hidden="1">LACOSTE!$A$4:$U$4</definedName>
  </definedNames>
  <calcPr calcId="152511"/>
</workbook>
</file>

<file path=xl/calcChain.xml><?xml version="1.0" encoding="utf-8"?>
<calcChain xmlns="http://schemas.openxmlformats.org/spreadsheetml/2006/main">
  <c r="M15" i="5" l="1"/>
  <c r="Q15" i="5" s="1"/>
  <c r="M13" i="5"/>
  <c r="M5" i="5"/>
  <c r="Q5" i="5" s="1"/>
  <c r="M12" i="5"/>
  <c r="Q12" i="5" s="1"/>
  <c r="M14" i="5"/>
  <c r="Q14" i="5" s="1"/>
  <c r="M7" i="5"/>
  <c r="Q7" i="5" s="1"/>
  <c r="M8" i="5"/>
  <c r="Q8" i="5" s="1"/>
  <c r="M10" i="5"/>
  <c r="Q10" i="5" s="1"/>
  <c r="M11" i="5"/>
  <c r="Q11" i="5" s="1"/>
  <c r="M9" i="5"/>
  <c r="Q9" i="5" s="1"/>
  <c r="M6" i="5"/>
  <c r="M3" i="5" s="1"/>
  <c r="Q13" i="5"/>
  <c r="Q6" i="5" l="1"/>
  <c r="Q3" i="5"/>
</calcChain>
</file>

<file path=xl/sharedStrings.xml><?xml version="1.0" encoding="utf-8"?>
<sst xmlns="http://schemas.openxmlformats.org/spreadsheetml/2006/main" count="51" uniqueCount="41">
  <si>
    <t>QTY</t>
  </si>
  <si>
    <t>Please Click on (+) button to check the size availability per SKU</t>
  </si>
  <si>
    <t>SKU</t>
  </si>
  <si>
    <t>STYLE</t>
  </si>
  <si>
    <t>RRP</t>
  </si>
  <si>
    <t>TOTAL</t>
  </si>
  <si>
    <t>WHL</t>
  </si>
  <si>
    <t>PHOTO</t>
  </si>
  <si>
    <t>COLOR</t>
  </si>
  <si>
    <t>EUR</t>
  </si>
  <si>
    <t>L.12.12 00 031</t>
  </si>
  <si>
    <t>BLACK - NOIR</t>
  </si>
  <si>
    <t xml:space="preserve">LACOSTE MEN POLO </t>
  </si>
  <si>
    <t>L.12.12 00 001</t>
  </si>
  <si>
    <t>WHITE - BLANCH</t>
  </si>
  <si>
    <t>L.12.12 00 166</t>
  </si>
  <si>
    <t>MIDNIGTH BLUE - BLEU MARINE</t>
  </si>
  <si>
    <t>L.12.12 00 132</t>
  </si>
  <si>
    <t>GREEN  - VERT</t>
  </si>
  <si>
    <t xml:space="preserve">  BLUE</t>
  </si>
  <si>
    <t>L.12.12 00 240</t>
  </si>
  <si>
    <t>RED - ROUGE</t>
  </si>
  <si>
    <t>L.12.12 00 02S</t>
  </si>
  <si>
    <t>BEIGE</t>
  </si>
  <si>
    <t>L.12.12 00 T03</t>
  </si>
  <si>
    <t>PINK</t>
  </si>
  <si>
    <t>L.12.12 00 476</t>
  </si>
  <si>
    <t>BORDEAUX</t>
  </si>
  <si>
    <t xml:space="preserve"> YELLOW</t>
  </si>
  <si>
    <t>ULTRA MARINE BLUE</t>
  </si>
  <si>
    <t>S</t>
  </si>
  <si>
    <t>M</t>
  </si>
  <si>
    <t>L</t>
  </si>
  <si>
    <t>XL</t>
  </si>
  <si>
    <t>XXL</t>
  </si>
  <si>
    <t xml:space="preserve">S I Z E  </t>
  </si>
  <si>
    <t>FR</t>
  </si>
  <si>
    <t>XXXL</t>
  </si>
  <si>
    <t>L.12.12 00 107</t>
  </si>
  <si>
    <t>L1212-00-4XA</t>
  </si>
  <si>
    <t>L.12.12 00 l99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</si>
</sst>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28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  <charset val="177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16" applyNumberFormat="0" applyAlignment="0" applyProtection="0"/>
    <xf numFmtId="0" fontId="13" fillId="30" borderId="17" applyNumberFormat="0" applyAlignment="0" applyProtection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31" borderId="0" applyNumberFormat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2" borderId="16" applyNumberFormat="0" applyAlignment="0" applyProtection="0"/>
    <xf numFmtId="0" fontId="20" fillId="0" borderId="21" applyNumberFormat="0" applyFill="0" applyAlignment="0" applyProtection="0"/>
    <xf numFmtId="0" fontId="21" fillId="33" borderId="0" applyNumberFormat="0" applyBorder="0" applyAlignment="0" applyProtection="0"/>
    <xf numFmtId="0" fontId="22" fillId="0" borderId="0"/>
    <xf numFmtId="0" fontId="22" fillId="0" borderId="0"/>
    <xf numFmtId="0" fontId="1" fillId="34" borderId="22" applyNumberFormat="0" applyFont="0" applyAlignment="0" applyProtection="0"/>
    <xf numFmtId="0" fontId="23" fillId="29" borderId="23" applyNumberFormat="0" applyAlignment="0" applyProtection="0"/>
    <xf numFmtId="9" fontId="1" fillId="0" borderId="0" applyFont="0" applyFill="0" applyBorder="0" applyAlignment="0" applyProtection="0"/>
    <xf numFmtId="0" fontId="5" fillId="0" borderId="0"/>
    <xf numFmtId="0" fontId="24" fillId="0" borderId="0" applyNumberFormat="0" applyFill="0" applyBorder="0" applyAlignment="0" applyProtection="0"/>
    <xf numFmtId="0" fontId="25" fillId="0" borderId="24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42">
    <xf numFmtId="0" fontId="0" fillId="0" borderId="0" xfId="0"/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6" fontId="2" fillId="2" borderId="2" xfId="28" applyNumberFormat="1" applyFont="1" applyFill="1" applyBorder="1" applyAlignment="1">
      <alignment horizontal="center" vertical="center"/>
    </xf>
    <xf numFmtId="166" fontId="2" fillId="2" borderId="2" xfId="43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 wrapText="1"/>
    </xf>
    <xf numFmtId="166" fontId="2" fillId="2" borderId="3" xfId="0" applyNumberFormat="1" applyFont="1" applyFill="1" applyBorder="1" applyAlignment="1">
      <alignment horizontal="center" vertical="center" wrapText="1"/>
    </xf>
    <xf numFmtId="166" fontId="7" fillId="3" borderId="2" xfId="28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6" fontId="7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1" xfId="0" applyFont="1" applyBorder="1"/>
    <xf numFmtId="49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2" fillId="2" borderId="0" xfId="42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ny 2" xfId="39"/>
    <cellStyle name="Note" xfId="40" builtinId="10" customBuiltin="1"/>
    <cellStyle name="Output" xfId="41" builtinId="21" customBuiltin="1"/>
    <cellStyle name="Percent" xfId="42" builtinId="5"/>
    <cellStyle name="Standaard_Blad1" xfId="43"/>
    <cellStyle name="Title" xfId="44" builtinId="15" customBuiltin="1"/>
    <cellStyle name="Total" xfId="45" builtinId="25" customBuiltin="1"/>
    <cellStyle name="Warning Text" xfId="46" builtinId="11" customBuiltin="1"/>
    <cellStyle name="כותרת 5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171450</xdr:colOff>
      <xdr:row>0</xdr:row>
      <xdr:rowOff>209550</xdr:rowOff>
    </xdr:from>
    <xdr:to>
      <xdr:col>13</xdr:col>
      <xdr:colOff>85725</xdr:colOff>
      <xdr:row>2</xdr:row>
      <xdr:rowOff>85725</xdr:rowOff>
    </xdr:to>
    <xdr:pic>
      <xdr:nvPicPr>
        <xdr:cNvPr id="1025" name="Graphique 226" descr="Flèche : courbe dans le sens des aiguilles d’une montre"/>
        <xdr:cNvPicPr preferRelativeResize="0">
          <a:picLocks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67825" y="209550"/>
          <a:ext cx="5810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5</xdr:row>
      <xdr:rowOff>85725</xdr:rowOff>
    </xdr:from>
    <xdr:to>
      <xdr:col>1</xdr:col>
      <xdr:colOff>1304925</xdr:colOff>
      <xdr:row>5</xdr:row>
      <xdr:rowOff>1190625</xdr:rowOff>
    </xdr:to>
    <xdr:pic>
      <xdr:nvPicPr>
        <xdr:cNvPr id="1026" name="Resim 5" descr="Resim 5"/>
        <xdr:cNvPicPr preferRelativeResize="0">
          <a:picLocks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6275" y="2905125"/>
          <a:ext cx="1228725" cy="11049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</xdr:row>
      <xdr:rowOff>161925</xdr:rowOff>
    </xdr:from>
    <xdr:to>
      <xdr:col>1</xdr:col>
      <xdr:colOff>1209675</xdr:colOff>
      <xdr:row>6</xdr:row>
      <xdr:rowOff>1171575</xdr:rowOff>
    </xdr:to>
    <xdr:pic>
      <xdr:nvPicPr>
        <xdr:cNvPr id="1027" name="Resim 6" descr="Resim 6"/>
        <xdr:cNvPicPr preferRelativeResize="0">
          <a:picLocks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76275" y="4248150"/>
          <a:ext cx="1133475" cy="10096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7</xdr:row>
      <xdr:rowOff>200025</xdr:rowOff>
    </xdr:from>
    <xdr:to>
      <xdr:col>1</xdr:col>
      <xdr:colOff>1104900</xdr:colOff>
      <xdr:row>7</xdr:row>
      <xdr:rowOff>1152525</xdr:rowOff>
    </xdr:to>
    <xdr:pic>
      <xdr:nvPicPr>
        <xdr:cNvPr id="1028" name="Resim 7" descr="Resim 7"/>
        <xdr:cNvPicPr preferRelativeResize="0">
          <a:picLocks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76275" y="5553075"/>
          <a:ext cx="1028700" cy="9525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9</xdr:row>
      <xdr:rowOff>152400</xdr:rowOff>
    </xdr:from>
    <xdr:to>
      <xdr:col>1</xdr:col>
      <xdr:colOff>1133475</xdr:colOff>
      <xdr:row>9</xdr:row>
      <xdr:rowOff>1162050</xdr:rowOff>
    </xdr:to>
    <xdr:pic>
      <xdr:nvPicPr>
        <xdr:cNvPr id="1029" name="Resim 6" descr="Resim 6"/>
        <xdr:cNvPicPr preferRelativeResize="0">
          <a:picLocks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76275" y="8039100"/>
          <a:ext cx="1057275" cy="10096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8</xdr:row>
      <xdr:rowOff>152400</xdr:rowOff>
    </xdr:from>
    <xdr:to>
      <xdr:col>1</xdr:col>
      <xdr:colOff>1190625</xdr:colOff>
      <xdr:row>8</xdr:row>
      <xdr:rowOff>1171575</xdr:rowOff>
    </xdr:to>
    <xdr:pic>
      <xdr:nvPicPr>
        <xdr:cNvPr id="1030" name="Resim 13" descr="Resim 13"/>
        <xdr:cNvPicPr preferRelativeResize="0">
          <a:picLocks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76275" y="6772275"/>
          <a:ext cx="1114425" cy="10191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14</xdr:row>
      <xdr:rowOff>114300</xdr:rowOff>
    </xdr:from>
    <xdr:to>
      <xdr:col>1</xdr:col>
      <xdr:colOff>1190625</xdr:colOff>
      <xdr:row>14</xdr:row>
      <xdr:rowOff>1209675</xdr:rowOff>
    </xdr:to>
    <xdr:pic>
      <xdr:nvPicPr>
        <xdr:cNvPr id="1031" name="Resim 14" descr="Resim 14"/>
        <xdr:cNvPicPr preferRelativeResize="0">
          <a:picLocks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76275" y="14335125"/>
          <a:ext cx="1114425" cy="10953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12</xdr:row>
      <xdr:rowOff>66675</xdr:rowOff>
    </xdr:from>
    <xdr:to>
      <xdr:col>1</xdr:col>
      <xdr:colOff>1200150</xdr:colOff>
      <xdr:row>12</xdr:row>
      <xdr:rowOff>1219200</xdr:rowOff>
    </xdr:to>
    <xdr:pic>
      <xdr:nvPicPr>
        <xdr:cNvPr id="1032" name="Resim 15" descr="Resim 15"/>
        <xdr:cNvPicPr preferRelativeResize="0">
          <a:picLocks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76275" y="11753850"/>
          <a:ext cx="1123950" cy="11525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4</xdr:row>
      <xdr:rowOff>114300</xdr:rowOff>
    </xdr:from>
    <xdr:to>
      <xdr:col>1</xdr:col>
      <xdr:colOff>1304925</xdr:colOff>
      <xdr:row>4</xdr:row>
      <xdr:rowOff>1219200</xdr:rowOff>
    </xdr:to>
    <xdr:pic>
      <xdr:nvPicPr>
        <xdr:cNvPr id="1033" name="Resim 21" descr="Resim 21"/>
        <xdr:cNvPicPr preferRelativeResize="0">
          <a:picLocks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71525" y="1666875"/>
          <a:ext cx="1133475" cy="11049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10</xdr:row>
      <xdr:rowOff>95250</xdr:rowOff>
    </xdr:from>
    <xdr:to>
      <xdr:col>1</xdr:col>
      <xdr:colOff>1247775</xdr:colOff>
      <xdr:row>10</xdr:row>
      <xdr:rowOff>1181100</xdr:rowOff>
    </xdr:to>
    <xdr:pic>
      <xdr:nvPicPr>
        <xdr:cNvPr id="1034" name="Resim 18" descr="Resim 18"/>
        <xdr:cNvPicPr preferRelativeResize="0">
          <a:picLocks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76275" y="9248775"/>
          <a:ext cx="1171575" cy="10858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285750</xdr:colOff>
      <xdr:row>13</xdr:row>
      <xdr:rowOff>142875</xdr:rowOff>
    </xdr:from>
    <xdr:to>
      <xdr:col>1</xdr:col>
      <xdr:colOff>1123950</xdr:colOff>
      <xdr:row>13</xdr:row>
      <xdr:rowOff>1076325</xdr:rowOff>
    </xdr:to>
    <xdr:pic>
      <xdr:nvPicPr>
        <xdr:cNvPr id="1035" name="Resimimage2.jpg" descr="Resimimage2.jpg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885825" y="13096875"/>
          <a:ext cx="838200" cy="9334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161925</xdr:colOff>
      <xdr:row>11</xdr:row>
      <xdr:rowOff>66675</xdr:rowOff>
    </xdr:from>
    <xdr:to>
      <xdr:col>1</xdr:col>
      <xdr:colOff>1190625</xdr:colOff>
      <xdr:row>11</xdr:row>
      <xdr:rowOff>1076325</xdr:rowOff>
    </xdr:to>
    <xdr:pic>
      <xdr:nvPicPr>
        <xdr:cNvPr id="1036" name="image11.jpg" descr="image11.jpg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62000" y="10487025"/>
          <a:ext cx="1028700" cy="10096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showGridLines="0" tabSelected="1" zoomScale="80" zoomScaleNormal="80" workbookViewId="0">
      <pane ySplit="4" topLeftCell="A5" activePane="bottomLeft" state="frozen"/>
      <selection pane="bottomLeft" activeCell="R1" sqref="R1:R1048576"/>
    </sheetView>
  </sheetViews>
  <sheetFormatPr defaultColWidth="21.42578125" defaultRowHeight="77.099999999999994" customHeight="1" outlineLevelCol="1" x14ac:dyDescent="0.25"/>
  <cols>
    <col min="1" max="1" width="9" style="2" customWidth="1"/>
    <col min="2" max="2" width="22" style="3" customWidth="1"/>
    <col min="3" max="3" width="22.7109375" style="3" bestFit="1" customWidth="1"/>
    <col min="4" max="4" width="21.140625" style="19" bestFit="1" customWidth="1"/>
    <col min="5" max="5" width="22" style="19" customWidth="1"/>
    <col min="6" max="6" width="4.42578125" style="2" bestFit="1" customWidth="1" outlineLevel="1"/>
    <col min="7" max="12" width="5.85546875" style="2" customWidth="1" outlineLevel="1"/>
    <col min="13" max="13" width="10" style="2" customWidth="1"/>
    <col min="14" max="14" width="11.140625" style="27" bestFit="1" customWidth="1"/>
    <col min="15" max="15" width="11.140625" style="27" customWidth="1"/>
    <col min="16" max="17" width="13.85546875" style="28" customWidth="1"/>
    <col min="18" max="16384" width="21.42578125" style="2"/>
  </cols>
  <sheetData>
    <row r="1" spans="1:21" ht="33.75" customHeight="1" thickBot="1" x14ac:dyDescent="0.3">
      <c r="A1" s="26"/>
      <c r="D1" s="13"/>
      <c r="F1" s="3"/>
      <c r="G1" s="3"/>
      <c r="H1" s="3"/>
      <c r="I1" s="3"/>
      <c r="J1" s="3"/>
      <c r="K1" s="3"/>
      <c r="L1" s="3"/>
    </row>
    <row r="2" spans="1:21" s="1" customFormat="1" ht="27.75" customHeight="1" x14ac:dyDescent="0.25">
      <c r="B2" s="3"/>
      <c r="D2" s="13"/>
      <c r="F2" s="31" t="s">
        <v>36</v>
      </c>
      <c r="G2" s="32">
        <v>3</v>
      </c>
      <c r="H2" s="32">
        <v>4</v>
      </c>
      <c r="I2" s="32">
        <v>5</v>
      </c>
      <c r="J2" s="32">
        <v>6</v>
      </c>
      <c r="K2" s="32">
        <v>7</v>
      </c>
      <c r="L2" s="33">
        <v>8</v>
      </c>
      <c r="M2" s="2"/>
      <c r="O2" s="41" t="s">
        <v>1</v>
      </c>
      <c r="P2" s="41"/>
      <c r="Q2" s="41"/>
    </row>
    <row r="3" spans="1:21" s="1" customFormat="1" ht="27.75" customHeight="1" thickBot="1" x14ac:dyDescent="0.3">
      <c r="B3" s="3"/>
      <c r="D3" s="13"/>
      <c r="F3" s="34" t="s">
        <v>9</v>
      </c>
      <c r="G3" s="35" t="s">
        <v>30</v>
      </c>
      <c r="H3" s="35" t="s">
        <v>31</v>
      </c>
      <c r="I3" s="35" t="s">
        <v>32</v>
      </c>
      <c r="J3" s="35" t="s">
        <v>33</v>
      </c>
      <c r="K3" s="35" t="s">
        <v>34</v>
      </c>
      <c r="L3" s="36" t="s">
        <v>37</v>
      </c>
      <c r="M3" s="2">
        <f>SUM(M5:M15)</f>
        <v>2557</v>
      </c>
      <c r="O3" s="17"/>
      <c r="P3" s="17"/>
      <c r="Q3" s="17">
        <f>SUM(Q5:Q15)</f>
        <v>0</v>
      </c>
    </row>
    <row r="4" spans="1:21" s="1" customFormat="1" ht="33" customHeight="1" thickBot="1" x14ac:dyDescent="0.3">
      <c r="B4" s="12" t="s">
        <v>7</v>
      </c>
      <c r="C4" s="15" t="s">
        <v>2</v>
      </c>
      <c r="D4" s="8" t="s">
        <v>3</v>
      </c>
      <c r="E4" s="8" t="s">
        <v>8</v>
      </c>
      <c r="F4" s="37" t="s">
        <v>35</v>
      </c>
      <c r="G4" s="38"/>
      <c r="H4" s="38"/>
      <c r="I4" s="38"/>
      <c r="J4" s="38"/>
      <c r="K4" s="39"/>
      <c r="L4" s="40"/>
      <c r="M4" s="16" t="s">
        <v>0</v>
      </c>
      <c r="N4" s="9" t="s">
        <v>4</v>
      </c>
      <c r="O4" s="9" t="s">
        <v>6</v>
      </c>
      <c r="P4" s="9"/>
      <c r="Q4" s="9" t="s">
        <v>5</v>
      </c>
    </row>
    <row r="5" spans="1:21" s="29" customFormat="1" ht="99.95" customHeight="1" x14ac:dyDescent="0.25">
      <c r="A5" s="2"/>
      <c r="B5" s="20"/>
      <c r="C5" s="22" t="s">
        <v>26</v>
      </c>
      <c r="D5" s="22" t="s">
        <v>12</v>
      </c>
      <c r="E5" s="23" t="s">
        <v>27</v>
      </c>
      <c r="F5" s="11"/>
      <c r="G5" s="14">
        <v>38</v>
      </c>
      <c r="H5" s="14">
        <v>64</v>
      </c>
      <c r="I5" s="14">
        <v>100</v>
      </c>
      <c r="J5" s="14">
        <v>58</v>
      </c>
      <c r="K5" s="14">
        <v>25</v>
      </c>
      <c r="L5" s="14">
        <v>34</v>
      </c>
      <c r="M5" s="5">
        <f t="shared" ref="M5:M15" si="0">SUM(G5:L5)</f>
        <v>319</v>
      </c>
      <c r="N5" s="6">
        <v>110</v>
      </c>
      <c r="O5" s="6">
        <v>45.8</v>
      </c>
      <c r="P5" s="10"/>
      <c r="Q5" s="7">
        <f t="shared" ref="Q5:Q15" si="1">P5*M5</f>
        <v>0</v>
      </c>
      <c r="R5" s="2"/>
      <c r="S5" s="2"/>
      <c r="T5" s="2"/>
      <c r="U5" s="2"/>
    </row>
    <row r="6" spans="1:21" s="29" customFormat="1" ht="99.95" customHeight="1" x14ac:dyDescent="0.25">
      <c r="B6" s="21"/>
      <c r="C6" s="24" t="s">
        <v>10</v>
      </c>
      <c r="D6" s="24" t="s">
        <v>12</v>
      </c>
      <c r="E6" s="25" t="s">
        <v>11</v>
      </c>
      <c r="F6" s="18"/>
      <c r="G6" s="4">
        <v>43</v>
      </c>
      <c r="H6" s="14">
        <v>69</v>
      </c>
      <c r="I6" s="14">
        <v>80</v>
      </c>
      <c r="J6" s="14">
        <v>28</v>
      </c>
      <c r="K6" s="14">
        <v>35</v>
      </c>
      <c r="L6" s="14">
        <v>54</v>
      </c>
      <c r="M6" s="5">
        <f t="shared" si="0"/>
        <v>309</v>
      </c>
      <c r="N6" s="6">
        <v>110</v>
      </c>
      <c r="O6" s="6">
        <v>45.8</v>
      </c>
      <c r="P6" s="10"/>
      <c r="Q6" s="7">
        <f t="shared" si="1"/>
        <v>0</v>
      </c>
      <c r="R6" s="30"/>
      <c r="S6" s="30"/>
      <c r="U6" s="30"/>
    </row>
    <row r="7" spans="1:21" s="29" customFormat="1" ht="99.95" customHeight="1" x14ac:dyDescent="0.25">
      <c r="B7" s="21"/>
      <c r="C7" s="24" t="s">
        <v>13</v>
      </c>
      <c r="D7" s="24" t="s">
        <v>12</v>
      </c>
      <c r="E7" s="25" t="s">
        <v>14</v>
      </c>
      <c r="F7" s="18"/>
      <c r="G7" s="4">
        <v>43</v>
      </c>
      <c r="H7" s="14">
        <v>69</v>
      </c>
      <c r="I7" s="14">
        <v>80</v>
      </c>
      <c r="J7" s="14">
        <v>28</v>
      </c>
      <c r="K7" s="14">
        <v>35</v>
      </c>
      <c r="L7" s="14">
        <v>54</v>
      </c>
      <c r="M7" s="5">
        <f t="shared" si="0"/>
        <v>309</v>
      </c>
      <c r="N7" s="6">
        <v>110</v>
      </c>
      <c r="O7" s="6">
        <v>45.8</v>
      </c>
      <c r="P7" s="10"/>
      <c r="Q7" s="7">
        <f t="shared" si="1"/>
        <v>0</v>
      </c>
      <c r="R7" s="30"/>
      <c r="S7" s="30"/>
      <c r="U7" s="30"/>
    </row>
    <row r="8" spans="1:21" s="29" customFormat="1" ht="99.95" customHeight="1" x14ac:dyDescent="0.25">
      <c r="B8" s="21"/>
      <c r="C8" s="24" t="s">
        <v>15</v>
      </c>
      <c r="D8" s="24" t="s">
        <v>12</v>
      </c>
      <c r="E8" s="25" t="s">
        <v>16</v>
      </c>
      <c r="F8" s="18"/>
      <c r="G8" s="4">
        <v>43</v>
      </c>
      <c r="H8" s="14">
        <v>59</v>
      </c>
      <c r="I8" s="14">
        <v>80</v>
      </c>
      <c r="J8" s="14">
        <v>28</v>
      </c>
      <c r="K8" s="14">
        <v>35</v>
      </c>
      <c r="L8" s="14">
        <v>54</v>
      </c>
      <c r="M8" s="5">
        <f t="shared" si="0"/>
        <v>299</v>
      </c>
      <c r="N8" s="6">
        <v>110</v>
      </c>
      <c r="O8" s="6">
        <v>45.8</v>
      </c>
      <c r="P8" s="10"/>
      <c r="Q8" s="7">
        <f t="shared" si="1"/>
        <v>0</v>
      </c>
      <c r="R8" s="30"/>
      <c r="S8" s="30"/>
      <c r="U8" s="30"/>
    </row>
    <row r="9" spans="1:21" s="29" customFormat="1" ht="99.95" customHeight="1" x14ac:dyDescent="0.25">
      <c r="B9" s="21"/>
      <c r="C9" s="24" t="s">
        <v>20</v>
      </c>
      <c r="D9" s="24" t="s">
        <v>12</v>
      </c>
      <c r="E9" s="25" t="s">
        <v>21</v>
      </c>
      <c r="F9" s="18"/>
      <c r="G9" s="4">
        <v>28</v>
      </c>
      <c r="H9" s="14">
        <v>61</v>
      </c>
      <c r="I9" s="14">
        <v>87</v>
      </c>
      <c r="J9" s="14">
        <v>50</v>
      </c>
      <c r="K9" s="14">
        <v>19</v>
      </c>
      <c r="L9" s="14">
        <v>26</v>
      </c>
      <c r="M9" s="5">
        <f t="shared" si="0"/>
        <v>271</v>
      </c>
      <c r="N9" s="6">
        <v>110</v>
      </c>
      <c r="O9" s="6">
        <v>45.8</v>
      </c>
      <c r="P9" s="10"/>
      <c r="Q9" s="7">
        <f t="shared" si="1"/>
        <v>0</v>
      </c>
      <c r="R9" s="30"/>
      <c r="S9" s="30"/>
      <c r="U9" s="30"/>
    </row>
    <row r="10" spans="1:21" s="29" customFormat="1" ht="99.95" customHeight="1" x14ac:dyDescent="0.25">
      <c r="B10" s="21"/>
      <c r="C10" s="24" t="s">
        <v>17</v>
      </c>
      <c r="D10" s="24" t="s">
        <v>12</v>
      </c>
      <c r="E10" s="25" t="s">
        <v>18</v>
      </c>
      <c r="F10" s="18"/>
      <c r="G10" s="4">
        <v>28</v>
      </c>
      <c r="H10" s="14">
        <v>38</v>
      </c>
      <c r="I10" s="14">
        <v>72</v>
      </c>
      <c r="J10" s="14">
        <v>30</v>
      </c>
      <c r="K10" s="14">
        <v>29</v>
      </c>
      <c r="L10" s="14">
        <v>36</v>
      </c>
      <c r="M10" s="5">
        <f t="shared" si="0"/>
        <v>233</v>
      </c>
      <c r="N10" s="6">
        <v>110</v>
      </c>
      <c r="O10" s="6">
        <v>45.8</v>
      </c>
      <c r="P10" s="10"/>
      <c r="Q10" s="7">
        <f t="shared" si="1"/>
        <v>0</v>
      </c>
      <c r="R10" s="30"/>
      <c r="S10" s="30"/>
      <c r="U10" s="30"/>
    </row>
    <row r="11" spans="1:21" ht="99.95" customHeight="1" x14ac:dyDescent="0.25">
      <c r="A11" s="29"/>
      <c r="B11" s="21"/>
      <c r="C11" s="24" t="s">
        <v>40</v>
      </c>
      <c r="D11" s="24" t="s">
        <v>12</v>
      </c>
      <c r="E11" s="25" t="s">
        <v>19</v>
      </c>
      <c r="F11" s="18"/>
      <c r="G11" s="4">
        <v>29</v>
      </c>
      <c r="H11" s="14">
        <v>43</v>
      </c>
      <c r="I11" s="14">
        <v>64</v>
      </c>
      <c r="J11" s="14">
        <v>37</v>
      </c>
      <c r="K11" s="14">
        <v>14</v>
      </c>
      <c r="L11" s="14">
        <v>23</v>
      </c>
      <c r="M11" s="5">
        <f t="shared" si="0"/>
        <v>210</v>
      </c>
      <c r="N11" s="6">
        <v>110</v>
      </c>
      <c r="O11" s="6">
        <v>45.8</v>
      </c>
      <c r="P11" s="10"/>
      <c r="Q11" s="7">
        <f t="shared" si="1"/>
        <v>0</v>
      </c>
      <c r="R11" s="30"/>
      <c r="S11" s="30"/>
      <c r="T11" s="29"/>
      <c r="U11" s="30"/>
    </row>
    <row r="12" spans="1:21" ht="99.95" customHeight="1" x14ac:dyDescent="0.25">
      <c r="B12" s="21"/>
      <c r="C12" s="24" t="s">
        <v>38</v>
      </c>
      <c r="D12" s="24" t="s">
        <v>12</v>
      </c>
      <c r="E12" s="25" t="s">
        <v>28</v>
      </c>
      <c r="F12" s="18"/>
      <c r="G12" s="4">
        <v>24</v>
      </c>
      <c r="H12" s="14">
        <v>45</v>
      </c>
      <c r="I12" s="14">
        <v>61</v>
      </c>
      <c r="J12" s="14">
        <v>34</v>
      </c>
      <c r="K12" s="14">
        <v>11</v>
      </c>
      <c r="L12" s="14">
        <v>22</v>
      </c>
      <c r="M12" s="5">
        <f t="shared" si="0"/>
        <v>197</v>
      </c>
      <c r="N12" s="6">
        <v>110</v>
      </c>
      <c r="O12" s="6">
        <v>45.8</v>
      </c>
      <c r="P12" s="10"/>
      <c r="Q12" s="7">
        <f t="shared" si="1"/>
        <v>0</v>
      </c>
    </row>
    <row r="13" spans="1:21" ht="99.95" customHeight="1" x14ac:dyDescent="0.25">
      <c r="B13" s="21"/>
      <c r="C13" s="24" t="s">
        <v>24</v>
      </c>
      <c r="D13" s="24" t="s">
        <v>12</v>
      </c>
      <c r="E13" s="25" t="s">
        <v>25</v>
      </c>
      <c r="F13" s="18"/>
      <c r="G13" s="4">
        <v>24</v>
      </c>
      <c r="H13" s="14">
        <v>35</v>
      </c>
      <c r="I13" s="14">
        <v>51</v>
      </c>
      <c r="J13" s="14">
        <v>41</v>
      </c>
      <c r="K13" s="14">
        <v>16</v>
      </c>
      <c r="L13" s="14">
        <v>18</v>
      </c>
      <c r="M13" s="5">
        <f t="shared" si="0"/>
        <v>185</v>
      </c>
      <c r="N13" s="6">
        <v>110</v>
      </c>
      <c r="O13" s="6">
        <v>45.8</v>
      </c>
      <c r="P13" s="10"/>
      <c r="Q13" s="7">
        <f t="shared" si="1"/>
        <v>0</v>
      </c>
    </row>
    <row r="14" spans="1:21" ht="99.95" customHeight="1" x14ac:dyDescent="0.25">
      <c r="B14" s="21"/>
      <c r="C14" s="24" t="s">
        <v>39</v>
      </c>
      <c r="D14" s="24" t="s">
        <v>12</v>
      </c>
      <c r="E14" s="25" t="s">
        <v>29</v>
      </c>
      <c r="F14" s="18"/>
      <c r="G14" s="4">
        <v>18</v>
      </c>
      <c r="H14" s="14">
        <v>36</v>
      </c>
      <c r="I14" s="14">
        <v>57</v>
      </c>
      <c r="J14" s="14">
        <v>30</v>
      </c>
      <c r="K14" s="14">
        <v>14</v>
      </c>
      <c r="L14" s="14">
        <v>21</v>
      </c>
      <c r="M14" s="5">
        <f t="shared" si="0"/>
        <v>176</v>
      </c>
      <c r="N14" s="6">
        <v>110</v>
      </c>
      <c r="O14" s="6">
        <v>45.8</v>
      </c>
      <c r="P14" s="10"/>
      <c r="Q14" s="7">
        <f t="shared" si="1"/>
        <v>0</v>
      </c>
    </row>
    <row r="15" spans="1:21" ht="99.95" customHeight="1" x14ac:dyDescent="0.25">
      <c r="B15" s="21"/>
      <c r="C15" s="24" t="s">
        <v>22</v>
      </c>
      <c r="D15" s="24" t="s">
        <v>12</v>
      </c>
      <c r="E15" s="25" t="s">
        <v>23</v>
      </c>
      <c r="F15" s="18"/>
      <c r="G15" s="4">
        <v>8</v>
      </c>
      <c r="H15" s="14">
        <v>16</v>
      </c>
      <c r="I15" s="14">
        <v>2</v>
      </c>
      <c r="J15" s="14">
        <v>-5</v>
      </c>
      <c r="K15" s="14">
        <v>12</v>
      </c>
      <c r="L15" s="14">
        <v>16</v>
      </c>
      <c r="M15" s="5">
        <f t="shared" si="0"/>
        <v>49</v>
      </c>
      <c r="N15" s="6">
        <v>110</v>
      </c>
      <c r="O15" s="6">
        <v>45.8</v>
      </c>
      <c r="P15" s="10"/>
      <c r="Q15" s="7">
        <f t="shared" si="1"/>
        <v>0</v>
      </c>
    </row>
  </sheetData>
  <autoFilter ref="A4:U4">
    <filterColumn colId="5" showButton="0"/>
    <filterColumn colId="6" showButton="0"/>
    <filterColumn colId="7" showButton="0"/>
    <filterColumn colId="8" showButton="0"/>
    <filterColumn colId="9" showButton="0"/>
    <filterColumn colId="10" showButton="0"/>
    <sortState ref="A5:V15">
      <sortCondition descending="1" ref="M4:M15"/>
    </sortState>
  </autoFilter>
  <mergeCells count="2">
    <mergeCell ref="F4:L4"/>
    <mergeCell ref="O2:Q2"/>
  </mergeCells>
  <phoneticPr fontId="3" type="noConversion"/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ec6bed14-7f9b-4f27-bb3d-c16a74aafb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LACOSTE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2025-07-22T08:06:09Z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